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<sst xmlns="http://schemas.openxmlformats.org/spreadsheetml/2006/main" count="368" uniqueCount="210">
  <si>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</si>
  <si>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</si>
  <si>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</si>
  <si>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</si>
  <si>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</si>
  <si>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</si>
  <si>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</si>
  <si>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</si>
  <si>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</si>
  <si>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</si>
  <si>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</si>
  <si>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</si>
  <si>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</si>
  <si>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</si>
  <si>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</si>
  <si>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</si>
  <si>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</si>
  <si>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</si>
  <si>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</si>
  <si>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</si>
  <si>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</si>
  <si>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</si>
  <si>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</si>
  <si>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</si>
  <si>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</si>
  <si>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</si>
  <si>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</si>
  <si>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</si>
  <si>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</si>
  <si>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</si>
  <si>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</si>
  <si>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</si>
  <si>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</si>
  <si>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</si>
  <si>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</si>
  <si>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</si>
  <si>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</si>
  <si>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</si>
  <si>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</si>
  <si>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</si>
  <si>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</si>
  <si>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</si>
  <si>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</si>
  <si>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</si>
  <si>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</si>
  <si>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</si>
  <si>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</si>
  <si>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</si>
  <si>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</si>
  <si>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</si>
  <si>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</si>
  <si>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</si>
  <si>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</si>
  <si>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</si>
  <si>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</si>
  <si>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</si>
  <si>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</si>
  <si>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</si>
  <si>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</si>
  <si>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</si>
  <si>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</si>
  <si>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</si>
  <si>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</si>
  <si>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</si>
  <si>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</si>
  <si>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</si>
  <si>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</si>
  <si>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</si>
  <si>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</si>
  <si>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</si>
  <si>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</si>
  <si>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</si>
  <si>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</si>
  <si>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</si>
  <si>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</si>
  <si>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</si>
  <si>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</si>
  <si>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</si>
  <si>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</si>
  <si>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</si>
  <si>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</si>
  <si>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</si>
  <si>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</si>
  <si>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</si>
  <si>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</si>
  <si>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</si>
  <si>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</si>
  <si>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</si>
  <si>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</si>
  <si>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</si>
  <si>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</si>
  <si>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</si>
  <si>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</si>
  <si>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</si>
  <si>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</si>
  <si>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</si>
  <si>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</si>
  <si>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</si>
  <si>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</si>
  <si>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</si>
  <si>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</si>
  <si>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</si>
  <si>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</si>
  <si>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</si>
  <si>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</si>
  <si>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</si>
  <si>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</si>
  <si>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</si>
  <si>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</si>
  <si>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</si>
  <si>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</si>
  <si>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</si>
  <si>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</si>
  <si>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</si>
  <si>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</si>
  <si>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</si>
  <si>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</si>
  <si>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</si>
  <si>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</si>
  <si>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</si>
  <si>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</si>
  <si>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</si>
  <si>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</si>
  <si>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</si>
  <si>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</si>
  <si>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</si>
  <si>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</si>
  <si>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</si>
  <si>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</si>
  <si>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</si>
  <si>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</si>
  <si>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</si>
  <si>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</si>
  <si>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</si>
  <si>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</si>
  <si>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</si>
  <si>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</si>
  <si>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</si>
  <si>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</si>
  <si>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</si>
  <si>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</si>
  <si>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</si>
  <si>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</si>
  <si>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</si>
  <si>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จัดซื้อวัสดุน้ำมันเชื้อเพลิงและหล่อลื่น</t>
  </si>
  <si>
    <t>องค์การบริหารส่วนตำบลกลัดหลวง</t>
  </si>
  <si>
    <t>มหาดไทย</t>
  </si>
  <si>
    <t>องค์กรปกครองส่วนท้องถิ่น</t>
  </si>
  <si>
    <t>ท่ายาง</t>
  </si>
  <si>
    <t>อื่น ๆ</t>
  </si>
  <si>
    <t>พ.ร.บ. งบประมาณรายจ่าย</t>
  </si>
  <si>
    <t>สิ้นสุดสัญญา</t>
  </si>
  <si>
    <t>376402002103</t>
  </si>
  <si>
    <t>ที่ พบ 71402/1</t>
  </si>
  <si>
    <t>จัดซื้ออาหารเสริม(นม) เดือนพฤศจิกายน 2565</t>
  </si>
  <si>
    <t>ห้างหุ้นส่วนจำกัดเขาลูกช้าง</t>
  </si>
  <si>
    <t>994000536640</t>
  </si>
  <si>
    <t>วิทยาลัยเกษตรและเทคโนโลยีเพชรบุรี</t>
  </si>
  <si>
    <t>ใบสั่งซื้อเลขที่ 1/2566</t>
  </si>
  <si>
    <t>โครงการก่อสร้างถนน คสล.สายศูนย์เรียนรู้เศษฐกิจพอเพียง หมู่ที่ 3 บ้านสารเห็ด</t>
  </si>
  <si>
    <t>763559000304</t>
  </si>
  <si>
    <t>ห้างหุ้นส่วนจำกัด พรพิมล (๑๙๘๙)</t>
  </si>
  <si>
    <t>สัญญาก่อสร้างเลขที่ 1/2566</t>
  </si>
  <si>
    <t>3760500336049</t>
  </si>
  <si>
    <t>ร้านมายด์คอมพิวเตอร์</t>
  </si>
  <si>
    <t>จัดจ้างซ่อมคอมพิวเตอร์ (กองคลัง)</t>
  </si>
  <si>
    <t>ที่ พบ 71402/2</t>
  </si>
  <si>
    <t>จัดจ้างซ่อมคอมพิวเตอร์ (กองช่าง)</t>
  </si>
  <si>
    <t>ที่ พบ 71402/3</t>
  </si>
  <si>
    <t>โครงการก่อสร้างรั้วศูนย์พัฒนาเด็กเล็กบ้านสารเห็ด (ต่อจากของเดิม) พร้อมประตูบานเลื่อน</t>
  </si>
  <si>
    <t>2760500023115</t>
  </si>
  <si>
    <t>นายบวน ไวเรียบ</t>
  </si>
  <si>
    <t>สัญญาก่อสร้างเลขที่ 2/2566</t>
  </si>
  <si>
    <t>จ้างรำวงย้อนยุค 1 คณะ (กิจกรรมลอยกระทง)</t>
  </si>
  <si>
    <t>3760400027150</t>
  </si>
  <si>
    <t>นายสมจิต โพธิ์ทอง</t>
  </si>
  <si>
    <t>ใบสั่งจ้างเลขที่ 1/2566</t>
  </si>
  <si>
    <t>จ้างเช่าเต็นท์ เวที เครื่องเสียงและไฟประดับ (กิจกรรมลอยกระทง)</t>
  </si>
  <si>
    <t>3760500746433</t>
  </si>
  <si>
    <t>นายสัญญพงศ์  สวนสวรรค์</t>
  </si>
  <si>
    <t>ใบสั่งจ้างเลขที่ 2/2566</t>
  </si>
  <si>
    <t>จัดจ้างซ่อมเครื่องตัดหญ้า (สำนักปลัด)</t>
  </si>
  <si>
    <t>5760500025091</t>
  </si>
  <si>
    <t>นายธนู พันเชื้อ</t>
  </si>
  <si>
    <t>ที่ พบ 71402/4</t>
  </si>
  <si>
    <t>จัดซื้อผงหมึกเครื่องถ่ายเอกสาร (กองช่าง)</t>
  </si>
  <si>
    <t>ร้านแหลมทองก๊อปปี้เซ็นเตอร์</t>
  </si>
  <si>
    <t>ใบสั่งซื้อเลขที่ 2/2566</t>
  </si>
  <si>
    <t>จัดจ้างซ่อมเครื่องพิมพ์ (สำนักปลัด)</t>
  </si>
  <si>
    <t>ใบสั่งจ้างเลขที่ 3/2566</t>
  </si>
  <si>
    <t>จัดจ้างทำป้ายจัดเก็บภาษี</t>
  </si>
  <si>
    <t>3909800054452</t>
  </si>
  <si>
    <t>นายกฤษณวุฒิ ทองขาว</t>
  </si>
  <si>
    <t>ที่ พบ 71402/5</t>
  </si>
  <si>
    <t>จัดซื้ออาหารเสริม(นม) เดือนธันวาคม 2565</t>
  </si>
  <si>
    <t>ใบสั่งซื้อเลขที่ 3/2566</t>
  </si>
  <si>
    <t>จัดซื้อวัสดุไฟฟ้าและวิทยุ (สำนักปลัด)</t>
  </si>
  <si>
    <t>จัดจ้างซ่อมคอมพิวเตอร์ (สำนักปลัด)</t>
  </si>
  <si>
    <t>ที่ พบ 41402/6</t>
  </si>
  <si>
    <t>จัดจ้างทำป้ายเฉลิมพระเกีรติ รัชกาลที่ 9</t>
  </si>
  <si>
    <t>ที่ พบ 71402/7</t>
  </si>
  <si>
    <t>5411801035153</t>
  </si>
  <si>
    <t>นางสาวพรทิพย์ จินดากรพิพัฒน์</t>
  </si>
  <si>
    <t>ใบสั่งซื้อเลขที่ 4/2566</t>
  </si>
  <si>
    <t>จัดซื้อเครื่องพิมพ์เลเซอร์ (กองการศึกษาฯ)</t>
  </si>
  <si>
    <t>ที่ พบ 71402/8</t>
  </si>
  <si>
    <t>จัดจ้าง เต็นท์พร้อมไฟฟ้าส่องสว่าง (โครงการป้องกันและลดอุบัติเหตุทางถนนช่วงเทศกาลปีใหม่)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</si>
  <si>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องค์การบริหารส่วนตำบลกลัดหลวง</t>
    </r>
  </si>
  <si>
    <t>ประจำปีงบประมาณ พ.ศ. 2567</t>
  </si>
  <si>
    <t>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</si>
</sst>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000]d/m/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2" fillId="0" borderId="0" xfId="0" applyNumberFormat="1" applyFont="1" applyAlignment="1">
      <alignment horizontal="center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191" fontId="42" fillId="0" borderId="0" xfId="0" applyNumberFormat="1" applyFont="1" applyAlignment="1">
      <alignment horizontal="center"/>
    </xf>
    <xf numFmtId="191" fontId="2" fillId="0" borderId="0" xfId="0" applyNumberFormat="1" applyFont="1" applyAlignment="1">
      <alignment horizontal="center"/>
    </xf>
    <xf numFmtId="43" fontId="42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43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208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 t="s">
        <v>209</v>
      </c>
      <c r="F6" s="8" t="s">
        <v>209</v>
      </c>
      <c r="G6" s="6"/>
    </row>
    <row r="7" spans="4:7" ht="23.25">
      <c r="D7" s="9" t="s">
        <v>136</v>
      </c>
      <c r="E7" s="8" t="s">
        <v>209</v>
      </c>
      <c r="F7" s="8" t="s">
        <v>209</v>
      </c>
      <c r="G7" s="6"/>
    </row>
    <row r="8" spans="4:7" ht="23.25">
      <c r="D8" s="9" t="s">
        <v>137</v>
      </c>
      <c r="E8" s="8">
        <f>COUNT(ผลการจัดซื้อจัดจ้าง!M2:M19)</f>
        <v>18</v>
      </c>
      <c r="F8" s="23">
        <f>SUM(ผลการจัดซื้อจัดจ้าง!M2:M19)</f>
        <v>3419280.48</v>
      </c>
      <c r="G8" s="6"/>
    </row>
    <row r="9" spans="4:7" ht="23.25">
      <c r="D9" s="9" t="s">
        <v>138</v>
      </c>
      <c r="E9" s="8" t="s">
        <v>209</v>
      </c>
      <c r="F9" s="8" t="s">
        <v>209</v>
      </c>
      <c r="G9" s="6"/>
    </row>
    <row r="10" spans="4:7" ht="23.25">
      <c r="D10" s="9" t="s">
        <v>141</v>
      </c>
      <c r="E10" s="8" t="s">
        <v>209</v>
      </c>
      <c r="F10" s="8" t="s">
        <v>209</v>
      </c>
      <c r="G10" s="6"/>
    </row>
    <row r="11" spans="4:6" ht="21">
      <c r="D11" s="7" t="s">
        <v>133</v>
      </c>
      <c r="E11" s="7">
        <f>SUM(E8:E10)</f>
        <v>18</v>
      </c>
      <c r="F11" s="25">
        <f>SUM(F8:F10)</f>
        <v>3419280.48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70" zoomScaleNormal="70" zoomScalePageLayoutView="0" workbookViewId="0" topLeftCell="A1">
      <selection activeCell="G19" sqref="G1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0" bestFit="1" customWidth="1"/>
    <col min="15" max="15" width="33.00390625" style="18" bestFit="1" customWidth="1"/>
    <col min="16" max="16" width="13.28125" style="1" bestFit="1" customWidth="1"/>
    <col min="17" max="17" width="20.421875" style="21" bestFit="1" customWidth="1"/>
    <col min="18" max="18" width="15.7109375" style="2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16" t="s">
        <v>10</v>
      </c>
      <c r="O1" s="17" t="s">
        <v>11</v>
      </c>
      <c r="P1" s="2" t="s">
        <v>143</v>
      </c>
      <c r="Q1" s="22" t="s">
        <v>12</v>
      </c>
      <c r="R1" s="22" t="s">
        <v>13</v>
      </c>
    </row>
    <row r="2" spans="1:18" ht="21">
      <c r="A2" s="1">
        <v>2566</v>
      </c>
      <c r="B2" s="1" t="s">
        <v>147</v>
      </c>
      <c r="C2" s="1" t="s">
        <v>146</v>
      </c>
      <c r="D2" s="1" t="s">
        <v>145</v>
      </c>
      <c r="E2" s="1" t="s">
        <v>148</v>
      </c>
      <c r="F2" s="1" t="s">
        <v>91</v>
      </c>
      <c r="G2" s="1" t="s">
        <v>144</v>
      </c>
      <c r="H2" s="12">
        <v>7305.4</v>
      </c>
      <c r="I2" s="1" t="s">
        <v>150</v>
      </c>
      <c r="J2" s="1" t="s">
        <v>151</v>
      </c>
      <c r="K2" s="1" t="s">
        <v>137</v>
      </c>
      <c r="L2" s="12">
        <f aca="true" t="shared" si="0" ref="L2:L18">H2</f>
        <v>7305.4</v>
      </c>
      <c r="M2" s="12">
        <f aca="true" t="shared" si="1" ref="M2:M18">L2</f>
        <v>7305.4</v>
      </c>
      <c r="N2" s="10" t="s">
        <v>152</v>
      </c>
      <c r="O2" s="18" t="s">
        <v>155</v>
      </c>
      <c r="P2" s="1" t="s">
        <v>153</v>
      </c>
      <c r="Q2" s="21">
        <v>44853</v>
      </c>
      <c r="R2" s="21">
        <v>44853</v>
      </c>
    </row>
    <row r="3" spans="1:18" ht="21">
      <c r="A3" s="1">
        <v>2566</v>
      </c>
      <c r="B3" s="1" t="s">
        <v>147</v>
      </c>
      <c r="C3" s="1" t="s">
        <v>146</v>
      </c>
      <c r="D3" s="1" t="s">
        <v>145</v>
      </c>
      <c r="E3" s="1" t="s">
        <v>148</v>
      </c>
      <c r="F3" s="1" t="s">
        <v>91</v>
      </c>
      <c r="G3" s="1" t="s">
        <v>154</v>
      </c>
      <c r="H3" s="12">
        <v>87290.28</v>
      </c>
      <c r="I3" s="1" t="s">
        <v>150</v>
      </c>
      <c r="J3" s="1" t="s">
        <v>151</v>
      </c>
      <c r="K3" s="1" t="s">
        <v>137</v>
      </c>
      <c r="L3" s="12">
        <f t="shared" si="0"/>
        <v>87290.28</v>
      </c>
      <c r="M3" s="12">
        <f t="shared" si="1"/>
        <v>87290.28</v>
      </c>
      <c r="N3" s="15" t="s">
        <v>156</v>
      </c>
      <c r="O3" s="19" t="s">
        <v>157</v>
      </c>
      <c r="P3" s="1" t="s">
        <v>158</v>
      </c>
      <c r="Q3" s="21">
        <v>44865</v>
      </c>
      <c r="R3" s="21">
        <v>44865</v>
      </c>
    </row>
    <row r="4" spans="1:18" ht="21">
      <c r="A4" s="1">
        <v>2566</v>
      </c>
      <c r="B4" s="1" t="s">
        <v>147</v>
      </c>
      <c r="C4" s="1" t="s">
        <v>146</v>
      </c>
      <c r="D4" s="1" t="s">
        <v>145</v>
      </c>
      <c r="E4" s="1" t="s">
        <v>148</v>
      </c>
      <c r="F4" s="1" t="s">
        <v>91</v>
      </c>
      <c r="G4" s="1" t="s">
        <v>159</v>
      </c>
      <c r="H4" s="12">
        <v>2820950</v>
      </c>
      <c r="I4" s="1" t="s">
        <v>149</v>
      </c>
      <c r="J4" s="1" t="s">
        <v>151</v>
      </c>
      <c r="K4" s="1" t="s">
        <v>138</v>
      </c>
      <c r="L4" s="12">
        <f t="shared" si="0"/>
        <v>2820950</v>
      </c>
      <c r="M4" s="12">
        <f t="shared" si="1"/>
        <v>2820950</v>
      </c>
      <c r="N4" s="15" t="s">
        <v>160</v>
      </c>
      <c r="O4" s="19" t="s">
        <v>161</v>
      </c>
      <c r="P4" s="1" t="s">
        <v>162</v>
      </c>
      <c r="Q4" s="21">
        <v>44862</v>
      </c>
      <c r="R4" s="21">
        <v>44951</v>
      </c>
    </row>
    <row r="5" spans="1:18" ht="21">
      <c r="A5" s="1">
        <v>2566</v>
      </c>
      <c r="B5" s="1" t="s">
        <v>147</v>
      </c>
      <c r="C5" s="1" t="s">
        <v>146</v>
      </c>
      <c r="D5" s="1" t="s">
        <v>145</v>
      </c>
      <c r="E5" s="1" t="s">
        <v>148</v>
      </c>
      <c r="F5" s="1" t="s">
        <v>91</v>
      </c>
      <c r="G5" s="1" t="s">
        <v>173</v>
      </c>
      <c r="H5" s="12">
        <v>22000</v>
      </c>
      <c r="I5" s="1" t="s">
        <v>150</v>
      </c>
      <c r="J5" s="1" t="s">
        <v>151</v>
      </c>
      <c r="K5" s="1" t="s">
        <v>137</v>
      </c>
      <c r="L5" s="12">
        <f t="shared" si="0"/>
        <v>22000</v>
      </c>
      <c r="M5" s="12">
        <f t="shared" si="1"/>
        <v>22000</v>
      </c>
      <c r="N5" s="14" t="s">
        <v>174</v>
      </c>
      <c r="O5" s="18" t="s">
        <v>175</v>
      </c>
      <c r="P5" s="1" t="s">
        <v>176</v>
      </c>
      <c r="Q5" s="21">
        <v>44869</v>
      </c>
      <c r="R5" s="21">
        <v>44869</v>
      </c>
    </row>
    <row r="6" spans="1:18" ht="21">
      <c r="A6" s="1">
        <v>2566</v>
      </c>
      <c r="B6" s="1" t="s">
        <v>147</v>
      </c>
      <c r="C6" s="1" t="s">
        <v>146</v>
      </c>
      <c r="D6" s="1" t="s">
        <v>145</v>
      </c>
      <c r="E6" s="1" t="s">
        <v>148</v>
      </c>
      <c r="F6" s="1" t="s">
        <v>91</v>
      </c>
      <c r="G6" s="1" t="s">
        <v>177</v>
      </c>
      <c r="H6" s="12">
        <v>30500</v>
      </c>
      <c r="I6" s="1" t="s">
        <v>150</v>
      </c>
      <c r="J6" s="1" t="s">
        <v>151</v>
      </c>
      <c r="K6" s="1" t="s">
        <v>137</v>
      </c>
      <c r="L6" s="12">
        <f t="shared" si="0"/>
        <v>30500</v>
      </c>
      <c r="M6" s="12">
        <f t="shared" si="1"/>
        <v>30500</v>
      </c>
      <c r="N6" s="14" t="s">
        <v>178</v>
      </c>
      <c r="O6" s="18" t="s">
        <v>179</v>
      </c>
      <c r="P6" s="1" t="s">
        <v>180</v>
      </c>
      <c r="Q6" s="21">
        <v>44869</v>
      </c>
      <c r="R6" s="21">
        <v>44869</v>
      </c>
    </row>
    <row r="7" spans="1:18" ht="21">
      <c r="A7" s="1">
        <v>2566</v>
      </c>
      <c r="B7" s="1" t="s">
        <v>147</v>
      </c>
      <c r="C7" s="1" t="s">
        <v>146</v>
      </c>
      <c r="D7" s="1" t="s">
        <v>145</v>
      </c>
      <c r="E7" s="1" t="s">
        <v>148</v>
      </c>
      <c r="F7" s="1" t="s">
        <v>91</v>
      </c>
      <c r="G7" s="1" t="s">
        <v>169</v>
      </c>
      <c r="H7" s="12">
        <v>329000</v>
      </c>
      <c r="I7" s="1" t="s">
        <v>150</v>
      </c>
      <c r="J7" s="1" t="s">
        <v>151</v>
      </c>
      <c r="K7" s="1" t="s">
        <v>137</v>
      </c>
      <c r="L7" s="12">
        <f t="shared" si="0"/>
        <v>329000</v>
      </c>
      <c r="M7" s="12">
        <f t="shared" si="1"/>
        <v>329000</v>
      </c>
      <c r="N7" s="10" t="s">
        <v>170</v>
      </c>
      <c r="O7" s="18" t="s">
        <v>171</v>
      </c>
      <c r="P7" s="1" t="s">
        <v>172</v>
      </c>
      <c r="Q7" s="21">
        <v>44873</v>
      </c>
      <c r="R7" s="21">
        <v>44992</v>
      </c>
    </row>
    <row r="8" spans="1:18" ht="21">
      <c r="A8" s="1">
        <v>2566</v>
      </c>
      <c r="B8" s="1" t="s">
        <v>147</v>
      </c>
      <c r="C8" s="1" t="s">
        <v>146</v>
      </c>
      <c r="D8" s="1" t="s">
        <v>145</v>
      </c>
      <c r="E8" s="1" t="s">
        <v>148</v>
      </c>
      <c r="F8" s="1" t="s">
        <v>91</v>
      </c>
      <c r="G8" s="1" t="s">
        <v>165</v>
      </c>
      <c r="H8" s="12">
        <v>300</v>
      </c>
      <c r="I8" s="1" t="s">
        <v>150</v>
      </c>
      <c r="J8" s="1" t="s">
        <v>151</v>
      </c>
      <c r="K8" s="1" t="s">
        <v>137</v>
      </c>
      <c r="L8" s="12">
        <f t="shared" si="0"/>
        <v>300</v>
      </c>
      <c r="M8" s="12">
        <f t="shared" si="1"/>
        <v>300</v>
      </c>
      <c r="N8" s="15" t="s">
        <v>163</v>
      </c>
      <c r="O8" s="19" t="s">
        <v>164</v>
      </c>
      <c r="P8" s="1" t="s">
        <v>166</v>
      </c>
      <c r="Q8" s="21">
        <v>44880</v>
      </c>
      <c r="R8" s="21">
        <v>44880</v>
      </c>
    </row>
    <row r="9" spans="1:18" ht="21">
      <c r="A9" s="1">
        <v>2566</v>
      </c>
      <c r="B9" s="1" t="s">
        <v>147</v>
      </c>
      <c r="C9" s="1" t="s">
        <v>146</v>
      </c>
      <c r="D9" s="1" t="s">
        <v>145</v>
      </c>
      <c r="E9" s="1" t="s">
        <v>148</v>
      </c>
      <c r="F9" s="1" t="s">
        <v>91</v>
      </c>
      <c r="G9" s="1" t="s">
        <v>167</v>
      </c>
      <c r="H9" s="12">
        <v>700</v>
      </c>
      <c r="I9" s="1" t="s">
        <v>150</v>
      </c>
      <c r="J9" s="1" t="s">
        <v>151</v>
      </c>
      <c r="K9" s="1" t="s">
        <v>137</v>
      </c>
      <c r="L9" s="12">
        <f t="shared" si="0"/>
        <v>700</v>
      </c>
      <c r="M9" s="12">
        <f t="shared" si="1"/>
        <v>700</v>
      </c>
      <c r="N9" s="15" t="s">
        <v>163</v>
      </c>
      <c r="O9" s="19" t="s">
        <v>164</v>
      </c>
      <c r="P9" s="1" t="s">
        <v>168</v>
      </c>
      <c r="Q9" s="21">
        <v>44880</v>
      </c>
      <c r="R9" s="21">
        <v>44880</v>
      </c>
    </row>
    <row r="10" spans="1:18" ht="21">
      <c r="A10" s="1">
        <v>2566</v>
      </c>
      <c r="B10" s="1" t="s">
        <v>147</v>
      </c>
      <c r="C10" s="1" t="s">
        <v>146</v>
      </c>
      <c r="D10" s="1" t="s">
        <v>145</v>
      </c>
      <c r="E10" s="1" t="s">
        <v>148</v>
      </c>
      <c r="F10" s="1" t="s">
        <v>91</v>
      </c>
      <c r="G10" s="1" t="s">
        <v>185</v>
      </c>
      <c r="H10" s="12">
        <v>5800</v>
      </c>
      <c r="I10" s="1" t="s">
        <v>150</v>
      </c>
      <c r="J10" s="1" t="s">
        <v>151</v>
      </c>
      <c r="K10" s="1" t="s">
        <v>137</v>
      </c>
      <c r="L10" s="12">
        <f t="shared" si="0"/>
        <v>5800</v>
      </c>
      <c r="M10" s="12">
        <f t="shared" si="1"/>
        <v>5800</v>
      </c>
      <c r="N10" s="13">
        <v>1621239039</v>
      </c>
      <c r="O10" s="13" t="s">
        <v>186</v>
      </c>
      <c r="P10" s="1" t="s">
        <v>187</v>
      </c>
      <c r="Q10" s="21">
        <v>44886</v>
      </c>
      <c r="R10" s="21">
        <v>44886</v>
      </c>
    </row>
    <row r="11" spans="1:18" ht="21">
      <c r="A11" s="1">
        <v>2566</v>
      </c>
      <c r="B11" s="1" t="s">
        <v>147</v>
      </c>
      <c r="C11" s="1" t="s">
        <v>146</v>
      </c>
      <c r="D11" s="1" t="s">
        <v>145</v>
      </c>
      <c r="E11" s="1" t="s">
        <v>148</v>
      </c>
      <c r="F11" s="1" t="s">
        <v>91</v>
      </c>
      <c r="G11" s="1" t="s">
        <v>188</v>
      </c>
      <c r="H11" s="12">
        <v>5300</v>
      </c>
      <c r="I11" s="1" t="s">
        <v>150</v>
      </c>
      <c r="J11" s="1" t="s">
        <v>151</v>
      </c>
      <c r="K11" s="1" t="s">
        <v>137</v>
      </c>
      <c r="L11" s="12">
        <f t="shared" si="0"/>
        <v>5300</v>
      </c>
      <c r="M11" s="12">
        <f t="shared" si="1"/>
        <v>5300</v>
      </c>
      <c r="N11" s="15" t="s">
        <v>163</v>
      </c>
      <c r="O11" s="19" t="s">
        <v>164</v>
      </c>
      <c r="P11" s="1" t="s">
        <v>189</v>
      </c>
      <c r="Q11" s="21">
        <v>44888</v>
      </c>
      <c r="R11" s="21">
        <v>44888</v>
      </c>
    </row>
    <row r="12" spans="1:18" ht="21">
      <c r="A12" s="1">
        <v>2566</v>
      </c>
      <c r="B12" s="1" t="s">
        <v>147</v>
      </c>
      <c r="C12" s="1" t="s">
        <v>146</v>
      </c>
      <c r="D12" s="1" t="s">
        <v>145</v>
      </c>
      <c r="E12" s="1" t="s">
        <v>148</v>
      </c>
      <c r="F12" s="1" t="s">
        <v>91</v>
      </c>
      <c r="G12" s="1" t="s">
        <v>181</v>
      </c>
      <c r="H12" s="12">
        <v>3460</v>
      </c>
      <c r="I12" s="1" t="s">
        <v>150</v>
      </c>
      <c r="J12" s="1" t="s">
        <v>151</v>
      </c>
      <c r="K12" s="1" t="s">
        <v>137</v>
      </c>
      <c r="L12" s="12">
        <f t="shared" si="0"/>
        <v>3460</v>
      </c>
      <c r="M12" s="12">
        <f t="shared" si="1"/>
        <v>3460</v>
      </c>
      <c r="N12" s="14" t="s">
        <v>182</v>
      </c>
      <c r="O12" s="20" t="s">
        <v>183</v>
      </c>
      <c r="P12" s="1" t="s">
        <v>184</v>
      </c>
      <c r="Q12" s="21">
        <v>44890</v>
      </c>
      <c r="R12" s="21">
        <v>44890</v>
      </c>
    </row>
    <row r="13" spans="1:18" ht="21">
      <c r="A13" s="1">
        <v>2566</v>
      </c>
      <c r="B13" s="1" t="s">
        <v>147</v>
      </c>
      <c r="C13" s="1" t="s">
        <v>146</v>
      </c>
      <c r="D13" s="1" t="s">
        <v>145</v>
      </c>
      <c r="E13" s="1" t="s">
        <v>148</v>
      </c>
      <c r="F13" s="1" t="s">
        <v>91</v>
      </c>
      <c r="G13" s="1" t="s">
        <v>190</v>
      </c>
      <c r="H13" s="12">
        <v>4940</v>
      </c>
      <c r="I13" s="1" t="s">
        <v>150</v>
      </c>
      <c r="J13" s="1" t="s">
        <v>151</v>
      </c>
      <c r="K13" s="1" t="s">
        <v>137</v>
      </c>
      <c r="L13" s="12">
        <f t="shared" si="0"/>
        <v>4940</v>
      </c>
      <c r="M13" s="12">
        <f t="shared" si="1"/>
        <v>4940</v>
      </c>
      <c r="N13" s="14" t="s">
        <v>191</v>
      </c>
      <c r="O13" s="13" t="s">
        <v>192</v>
      </c>
      <c r="P13" s="1" t="s">
        <v>193</v>
      </c>
      <c r="Q13" s="21">
        <v>44893</v>
      </c>
      <c r="R13" s="21">
        <v>44893</v>
      </c>
    </row>
    <row r="14" spans="1:18" ht="21">
      <c r="A14" s="1">
        <v>2566</v>
      </c>
      <c r="B14" s="1" t="s">
        <v>147</v>
      </c>
      <c r="C14" s="1" t="s">
        <v>146</v>
      </c>
      <c r="D14" s="1" t="s">
        <v>145</v>
      </c>
      <c r="E14" s="1" t="s">
        <v>148</v>
      </c>
      <c r="F14" s="1" t="s">
        <v>91</v>
      </c>
      <c r="G14" s="1" t="s">
        <v>194</v>
      </c>
      <c r="H14" s="12">
        <v>79354.8</v>
      </c>
      <c r="I14" s="1" t="s">
        <v>150</v>
      </c>
      <c r="J14" s="1" t="s">
        <v>151</v>
      </c>
      <c r="K14" s="1" t="s">
        <v>137</v>
      </c>
      <c r="L14" s="12">
        <f t="shared" si="0"/>
        <v>79354.8</v>
      </c>
      <c r="M14" s="12">
        <f t="shared" si="1"/>
        <v>79354.8</v>
      </c>
      <c r="N14" s="15" t="s">
        <v>156</v>
      </c>
      <c r="O14" s="19" t="s">
        <v>157</v>
      </c>
      <c r="P14" s="1" t="s">
        <v>195</v>
      </c>
      <c r="Q14" s="21">
        <v>44894</v>
      </c>
      <c r="R14" s="21">
        <v>44894</v>
      </c>
    </row>
    <row r="15" spans="1:18" ht="21">
      <c r="A15" s="1">
        <v>2566</v>
      </c>
      <c r="B15" s="1" t="s">
        <v>147</v>
      </c>
      <c r="C15" s="1" t="s">
        <v>146</v>
      </c>
      <c r="D15" s="1" t="s">
        <v>145</v>
      </c>
      <c r="E15" s="1" t="s">
        <v>148</v>
      </c>
      <c r="F15" s="1" t="s">
        <v>91</v>
      </c>
      <c r="G15" s="1" t="s">
        <v>197</v>
      </c>
      <c r="H15" s="12">
        <v>500</v>
      </c>
      <c r="I15" s="1" t="s">
        <v>150</v>
      </c>
      <c r="J15" s="1" t="s">
        <v>151</v>
      </c>
      <c r="K15" s="1" t="s">
        <v>137</v>
      </c>
      <c r="L15" s="12">
        <f t="shared" si="0"/>
        <v>500</v>
      </c>
      <c r="M15" s="12">
        <f t="shared" si="1"/>
        <v>500</v>
      </c>
      <c r="N15" s="15" t="s">
        <v>163</v>
      </c>
      <c r="O15" s="19" t="s">
        <v>164</v>
      </c>
      <c r="P15" s="1" t="s">
        <v>198</v>
      </c>
      <c r="Q15" s="21">
        <v>44902</v>
      </c>
      <c r="R15" s="21">
        <v>44902</v>
      </c>
    </row>
    <row r="16" spans="1:18" ht="21">
      <c r="A16" s="1">
        <v>2566</v>
      </c>
      <c r="B16" s="1" t="s">
        <v>147</v>
      </c>
      <c r="C16" s="1" t="s">
        <v>146</v>
      </c>
      <c r="D16" s="1" t="s">
        <v>145</v>
      </c>
      <c r="E16" s="1" t="s">
        <v>148</v>
      </c>
      <c r="F16" s="1" t="s">
        <v>91</v>
      </c>
      <c r="G16" s="1" t="s">
        <v>199</v>
      </c>
      <c r="H16" s="12">
        <v>2340</v>
      </c>
      <c r="I16" s="1" t="s">
        <v>150</v>
      </c>
      <c r="J16" s="1" t="s">
        <v>151</v>
      </c>
      <c r="K16" s="1" t="s">
        <v>137</v>
      </c>
      <c r="L16" s="12">
        <f t="shared" si="0"/>
        <v>2340</v>
      </c>
      <c r="M16" s="12">
        <f t="shared" si="1"/>
        <v>2340</v>
      </c>
      <c r="N16" s="14" t="s">
        <v>191</v>
      </c>
      <c r="O16" s="13" t="s">
        <v>192</v>
      </c>
      <c r="P16" s="1" t="s">
        <v>200</v>
      </c>
      <c r="Q16" s="21">
        <v>44902</v>
      </c>
      <c r="R16" s="21">
        <v>44902</v>
      </c>
    </row>
    <row r="17" spans="1:18" ht="21">
      <c r="A17" s="1">
        <v>2566</v>
      </c>
      <c r="B17" s="1" t="s">
        <v>147</v>
      </c>
      <c r="C17" s="1" t="s">
        <v>146</v>
      </c>
      <c r="D17" s="1" t="s">
        <v>145</v>
      </c>
      <c r="E17" s="1" t="s">
        <v>148</v>
      </c>
      <c r="F17" s="1" t="s">
        <v>91</v>
      </c>
      <c r="G17" s="1" t="s">
        <v>196</v>
      </c>
      <c r="H17" s="12">
        <v>15940</v>
      </c>
      <c r="I17" s="1" t="s">
        <v>150</v>
      </c>
      <c r="J17" s="1" t="s">
        <v>151</v>
      </c>
      <c r="K17" s="1" t="s">
        <v>137</v>
      </c>
      <c r="L17" s="12">
        <f t="shared" si="0"/>
        <v>15940</v>
      </c>
      <c r="M17" s="12">
        <f t="shared" si="1"/>
        <v>15940</v>
      </c>
      <c r="N17" s="14" t="s">
        <v>201</v>
      </c>
      <c r="O17" s="13" t="s">
        <v>202</v>
      </c>
      <c r="P17" s="1" t="s">
        <v>203</v>
      </c>
      <c r="Q17" s="21">
        <v>44902</v>
      </c>
      <c r="R17" s="21">
        <v>44902</v>
      </c>
    </row>
    <row r="18" spans="1:18" ht="21">
      <c r="A18" s="1">
        <v>2566</v>
      </c>
      <c r="B18" s="1" t="s">
        <v>147</v>
      </c>
      <c r="C18" s="1" t="s">
        <v>146</v>
      </c>
      <c r="D18" s="1" t="s">
        <v>145</v>
      </c>
      <c r="E18" s="1" t="s">
        <v>148</v>
      </c>
      <c r="F18" s="1" t="s">
        <v>91</v>
      </c>
      <c r="G18" s="1" t="s">
        <v>204</v>
      </c>
      <c r="H18" s="12">
        <v>2600</v>
      </c>
      <c r="I18" s="1" t="s">
        <v>150</v>
      </c>
      <c r="J18" s="1" t="s">
        <v>151</v>
      </c>
      <c r="K18" s="1" t="s">
        <v>137</v>
      </c>
      <c r="L18" s="12">
        <f t="shared" si="0"/>
        <v>2600</v>
      </c>
      <c r="M18" s="12">
        <f t="shared" si="1"/>
        <v>2600</v>
      </c>
      <c r="N18" s="15" t="s">
        <v>163</v>
      </c>
      <c r="O18" s="19" t="s">
        <v>164</v>
      </c>
      <c r="P18" s="1" t="s">
        <v>205</v>
      </c>
      <c r="Q18" s="21">
        <v>44903</v>
      </c>
      <c r="R18" s="21">
        <v>44903</v>
      </c>
    </row>
    <row r="19" spans="1:13" ht="21">
      <c r="A19" s="1">
        <v>2566</v>
      </c>
      <c r="B19" s="1" t="s">
        <v>147</v>
      </c>
      <c r="C19" s="1" t="s">
        <v>146</v>
      </c>
      <c r="D19" s="1" t="s">
        <v>145</v>
      </c>
      <c r="E19" s="1" t="s">
        <v>148</v>
      </c>
      <c r="F19" s="1" t="s">
        <v>91</v>
      </c>
      <c r="G19" s="1" t="s">
        <v>206</v>
      </c>
      <c r="H19" s="12">
        <v>1000</v>
      </c>
      <c r="I19" s="1" t="s">
        <v>150</v>
      </c>
      <c r="J19" s="1" t="s">
        <v>151</v>
      </c>
      <c r="K19" s="1" t="s">
        <v>137</v>
      </c>
      <c r="L19" s="12">
        <f>H19</f>
        <v>1000</v>
      </c>
      <c r="M19" s="12">
        <f>L19</f>
        <v>1000</v>
      </c>
    </row>
  </sheetData>
  <sheetProtection/>
  <dataValidations count="3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1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dcterms:created xsi:type="dcterms:W3CDTF">2023-09-21T14:37:46Z</dcterms:created>
  <dcterms:modified xsi:type="dcterms:W3CDTF">2024-04-25T06:58:39Z</dcterms:modified>
  <cp:category/>
  <cp:version/>
  <cp:contentType/>
  <cp:contentStatus/>
</cp:coreProperties>
</file>